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94" activeTab="0"/>
  </bookViews>
  <sheets>
    <sheet name="2012" sheetId="1" r:id="rId1"/>
    <sheet name="Sheet1" sheetId="2" r:id="rId2"/>
  </sheets>
  <definedNames>
    <definedName name="_xlnm.Print_Titles" localSheetId="0">'2012'!$5:$5</definedName>
  </definedNames>
  <calcPr fullCalcOnLoad="1"/>
</workbook>
</file>

<file path=xl/sharedStrings.xml><?xml version="1.0" encoding="utf-8"?>
<sst xmlns="http://schemas.openxmlformats.org/spreadsheetml/2006/main" count="137" uniqueCount="134">
  <si>
    <t>Common Name</t>
  </si>
  <si>
    <t>Great Blue Heron</t>
  </si>
  <si>
    <t>Canada Goose</t>
  </si>
  <si>
    <t>American Black Duck</t>
  </si>
  <si>
    <t>Mallard</t>
  </si>
  <si>
    <t>Northern Shoveler</t>
  </si>
  <si>
    <t>Gadwall</t>
  </si>
  <si>
    <t>Canvasback</t>
  </si>
  <si>
    <t>Lesser Scaup</t>
  </si>
  <si>
    <t>Common Goldeneye</t>
  </si>
  <si>
    <t>Bufflehead</t>
  </si>
  <si>
    <t>Hooded Merganser</t>
  </si>
  <si>
    <t>Common Merganser</t>
  </si>
  <si>
    <t>Sharp-Shinned Hawk</t>
  </si>
  <si>
    <t>Cooper's Hawk</t>
  </si>
  <si>
    <t>Red-Tailed Hawk</t>
  </si>
  <si>
    <t>American Kestrel</t>
  </si>
  <si>
    <t>Wild Turkey</t>
  </si>
  <si>
    <t>American Coot</t>
  </si>
  <si>
    <t>Ring-Billed Gull</t>
  </si>
  <si>
    <t>Herring Gull</t>
  </si>
  <si>
    <t>Mourning Dove</t>
  </si>
  <si>
    <t>Great Horned Owl</t>
  </si>
  <si>
    <t>Barred Owl</t>
  </si>
  <si>
    <t>Belted Kingfisher</t>
  </si>
  <si>
    <t>Downy Woodpecker</t>
  </si>
  <si>
    <t>Hairy Woodpecker</t>
  </si>
  <si>
    <t>Pileated Woodpecker</t>
  </si>
  <si>
    <t>Horned Lark</t>
  </si>
  <si>
    <t>Blue Jay</t>
  </si>
  <si>
    <t>American Crow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</si>
  <si>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</si>
  <si>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</si>
  <si>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</si>
  <si>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</si>
  <si>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</si>
  <si>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</si>
  <si>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Winter Wren</t>
  </si>
  <si>
    <t>Eastern Bluebird</t>
  </si>
  <si>
    <t>American Robin</t>
  </si>
  <si>
    <t>Cedar Waxwing</t>
  </si>
  <si>
    <t>European Starling</t>
  </si>
  <si>
    <t>Northern Cardinal</t>
  </si>
  <si>
    <t>American Tree Sparrow</t>
  </si>
  <si>
    <t>Song Sparrow</t>
  </si>
  <si>
    <t>Swamp Sparrow</t>
  </si>
  <si>
    <t>White-Throated Sparrow</t>
  </si>
  <si>
    <t>Red-Winged Blackbird</t>
  </si>
  <si>
    <t>Common Grackle</t>
  </si>
  <si>
    <t>Brown-Headed Cowbird</t>
  </si>
  <si>
    <t>Purple Finch</t>
  </si>
  <si>
    <t>House Finch</t>
  </si>
  <si>
    <t>American Goldfinch</t>
  </si>
  <si>
    <t>House Sparrow</t>
  </si>
  <si>
    <t>Area #1</t>
  </si>
  <si>
    <t>Total</t>
  </si>
  <si>
    <t>Area #4</t>
  </si>
  <si>
    <t>Area #3</t>
  </si>
  <si>
    <t>Area #2</t>
  </si>
  <si>
    <t>Total Species</t>
  </si>
  <si>
    <t>Northern Flicker</t>
  </si>
  <si>
    <t>Northern Harrier</t>
  </si>
  <si>
    <t>Snow Goose</t>
  </si>
  <si>
    <t>Total Individuals</t>
  </si>
  <si>
    <t>Area #5</t>
  </si>
  <si>
    <t>Area #6</t>
  </si>
  <si>
    <t>Area #7</t>
  </si>
  <si>
    <t>Dark-Eyed Junco</t>
  </si>
  <si>
    <t>Ring-necked Duck</t>
  </si>
  <si>
    <t>White-crowned Sparrow</t>
  </si>
  <si>
    <t>Snow Bunting</t>
  </si>
  <si>
    <t>Participants</t>
  </si>
  <si>
    <t>Car Miles</t>
  </si>
  <si>
    <t>Car Hours</t>
  </si>
  <si>
    <t>Foot Miles</t>
  </si>
  <si>
    <t>Foot Hours</t>
  </si>
  <si>
    <t>Rock Pigeon</t>
  </si>
  <si>
    <t>Owling Hours</t>
  </si>
  <si>
    <t>Cackling Goose</t>
  </si>
  <si>
    <t>Red-headed Woodpecker</t>
  </si>
  <si>
    <t>Rough-legged Hawk</t>
  </si>
  <si>
    <t>Yellow-bellied Sapsucker</t>
  </si>
  <si>
    <t>Red-bellied Woodpecker</t>
  </si>
  <si>
    <t>Red-Shouldered Hawk</t>
  </si>
  <si>
    <t>Peoria Co. Christmas Bird Count Totals</t>
  </si>
  <si>
    <t>T. Edmonds</t>
  </si>
  <si>
    <t>Pied-billed Grebe</t>
  </si>
  <si>
    <t>Eurasian Tree Sparrow</t>
  </si>
  <si>
    <t>Dennis Endicott &amp; Don Hartzler</t>
  </si>
  <si>
    <t>Greater  White-fronted Goose</t>
  </si>
  <si>
    <t>Bird Feeder Observers</t>
  </si>
  <si>
    <t>Greet Princen</t>
  </si>
  <si>
    <t>Mute Swan</t>
  </si>
  <si>
    <t>Ruddy Ducks</t>
  </si>
  <si>
    <t>Melissa Sauder Wildlife Prairie Park</t>
  </si>
  <si>
    <t>Wilson's Snipe</t>
  </si>
  <si>
    <t>Northern Bobwhite</t>
  </si>
  <si>
    <t>Double Crested Cormorant</t>
  </si>
  <si>
    <t>Turkey Vulture</t>
  </si>
  <si>
    <t>Bald Eagle</t>
  </si>
  <si>
    <t>Savannah Sparrow</t>
  </si>
  <si>
    <t>Note</t>
  </si>
  <si>
    <t>Bald Eagle - Adult</t>
  </si>
  <si>
    <t>Bald Eagle - Immature</t>
  </si>
  <si>
    <t>Count week birds</t>
  </si>
  <si>
    <t>Pine Siskin</t>
  </si>
  <si>
    <t>Count Week Birds Total</t>
  </si>
  <si>
    <t>Fox Sparrow</t>
  </si>
  <si>
    <t>Blue-winged Teal</t>
  </si>
  <si>
    <t>Green-winged Teal</t>
  </si>
  <si>
    <t>Killdeer</t>
  </si>
  <si>
    <t>Northern Mockingbird</t>
  </si>
  <si>
    <t>Pete  Fenner &amp; Joe Van Wassenhove</t>
  </si>
  <si>
    <t>Hermit Thrush</t>
  </si>
  <si>
    <t>Bird Feeder Observers:</t>
  </si>
  <si>
    <t>James Fenner</t>
  </si>
  <si>
    <t>Sally Fenner</t>
  </si>
  <si>
    <t>Eastern Screech Owl</t>
  </si>
  <si>
    <t>Field Sparrow</t>
  </si>
  <si>
    <t>Northern Pintail</t>
  </si>
  <si>
    <t>Greater Scaup</t>
  </si>
  <si>
    <t>Golden - Crn Kinglet</t>
  </si>
  <si>
    <t>Ruby - Crn Kinglet</t>
  </si>
  <si>
    <t>Start</t>
  </si>
  <si>
    <t>Finish</t>
  </si>
  <si>
    <t>Glaucous Gull</t>
  </si>
  <si>
    <t xml:space="preserve">Mikeand Elliott Miller </t>
  </si>
  <si>
    <t>Mike Ingram</t>
  </si>
  <si>
    <t>Eurasian Collared Dove</t>
  </si>
  <si>
    <t>American Wigeon</t>
  </si>
  <si>
    <t>Susy Turner Megan Bohm</t>
  </si>
  <si>
    <t>Gray Catbird</t>
  </si>
  <si>
    <t>Weather -  Rain, Heavy at times -41 degrees in the A.M.  -  43 degrees in P.M. More rain and wind gusts</t>
  </si>
  <si>
    <t>Dec. 15,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</si>
</sst>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9"/>
      <color indexed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9"/>
      <name val="Arial"/>
      <family val="2"/>
    </font>
    <font>
      <sz val="16"/>
      <color indexed="8"/>
      <name val="Arial"/>
      <family val="2"/>
    </font>
    <font>
      <sz val="9"/>
      <color indexed="55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 quotePrefix="1">
      <alignment/>
    </xf>
    <xf numFmtId="0" fontId="2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 quotePrefix="1">
      <alignment/>
    </xf>
    <xf numFmtId="0" fontId="2" fillId="0" borderId="10" xfId="0" applyNumberFormat="1" applyFont="1" applyFill="1" applyBorder="1" applyAlignment="1" quotePrefix="1">
      <alignment/>
    </xf>
    <xf numFmtId="14" fontId="2" fillId="33" borderId="10" xfId="0" applyNumberFormat="1" applyFont="1" applyFill="1" applyBorder="1" applyAlignment="1" quotePrefix="1">
      <alignment/>
    </xf>
    <xf numFmtId="0" fontId="2" fillId="33" borderId="10" xfId="0" applyNumberFormat="1" applyFont="1" applyFill="1" applyBorder="1" applyAlignment="1" quotePrefix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5.421875" style="10" customWidth="1"/>
    <col min="2" max="2" width="7.57421875" style="10" customWidth="1"/>
    <col min="3" max="3" width="8.00390625" style="10" customWidth="1"/>
    <col min="4" max="4" width="8.7109375" style="10" customWidth="1"/>
    <col min="5" max="5" width="7.8515625" style="10" customWidth="1"/>
    <col min="6" max="7" width="7.57421875" style="6" customWidth="1"/>
    <col min="8" max="9" width="7.8515625" style="6" customWidth="1"/>
    <col min="10" max="10" width="7.7109375" style="6" customWidth="1"/>
    <col min="11" max="11" width="7.28125" style="6" customWidth="1"/>
    <col min="12" max="16384" width="9.140625" style="6" customWidth="1"/>
  </cols>
  <sheetData>
    <row r="2" spans="2:10" ht="20.25">
      <c r="B2" s="66" t="s">
        <v>84</v>
      </c>
      <c r="C2" s="66"/>
      <c r="D2" s="66"/>
      <c r="E2" s="66"/>
      <c r="F2" s="66"/>
      <c r="G2" s="66"/>
      <c r="H2" s="66"/>
      <c r="I2" s="66"/>
      <c r="J2" s="66"/>
    </row>
    <row r="3" ht="12.75" customHeight="1">
      <c r="E3" s="32" t="s">
        <v>133</v>
      </c>
    </row>
    <row r="4" ht="4.5" customHeight="1">
      <c r="A4" s="9"/>
    </row>
    <row r="5" spans="2:11" s="3" customFormat="1" ht="49.5" customHeight="1">
      <c r="B5" s="13" t="s">
        <v>85</v>
      </c>
      <c r="C5" s="14" t="s">
        <v>127</v>
      </c>
      <c r="D5" s="13" t="s">
        <v>112</v>
      </c>
      <c r="E5" s="13" t="s">
        <v>126</v>
      </c>
      <c r="F5" s="13" t="s">
        <v>126</v>
      </c>
      <c r="G5" s="13" t="s">
        <v>94</v>
      </c>
      <c r="H5" s="14" t="s">
        <v>88</v>
      </c>
      <c r="I5" s="17" t="s">
        <v>130</v>
      </c>
      <c r="J5" s="14" t="s">
        <v>90</v>
      </c>
      <c r="K5" s="4"/>
    </row>
    <row r="6" spans="1:11" ht="13.5" customHeight="1">
      <c r="A6" s="20" t="s">
        <v>0</v>
      </c>
      <c r="B6" s="15" t="s">
        <v>54</v>
      </c>
      <c r="C6" s="16" t="s">
        <v>58</v>
      </c>
      <c r="D6" s="15" t="s">
        <v>57</v>
      </c>
      <c r="E6" s="23" t="s">
        <v>56</v>
      </c>
      <c r="F6" s="15" t="s">
        <v>64</v>
      </c>
      <c r="G6" s="15" t="s">
        <v>64</v>
      </c>
      <c r="H6" s="16" t="s">
        <v>65</v>
      </c>
      <c r="I6" s="18" t="s">
        <v>66</v>
      </c>
      <c r="J6" s="16"/>
      <c r="K6" s="19" t="s">
        <v>55</v>
      </c>
    </row>
    <row r="7" spans="1:11" ht="13.5" customHeight="1">
      <c r="A7" s="24" t="s">
        <v>62</v>
      </c>
      <c r="B7" s="40"/>
      <c r="C7" s="45"/>
      <c r="D7" s="40"/>
      <c r="E7" s="46"/>
      <c r="F7" s="47"/>
      <c r="G7" s="47"/>
      <c r="H7" s="45"/>
      <c r="I7" s="48"/>
      <c r="J7" s="45"/>
      <c r="K7" s="2">
        <f>SUM(B7:J7)</f>
        <v>0</v>
      </c>
    </row>
    <row r="8" spans="1:11" ht="13.5" customHeight="1">
      <c r="A8" s="24" t="s">
        <v>89</v>
      </c>
      <c r="B8" s="40"/>
      <c r="C8" s="45"/>
      <c r="D8" s="40"/>
      <c r="E8" s="46"/>
      <c r="F8" s="47"/>
      <c r="G8" s="47"/>
      <c r="H8" s="45"/>
      <c r="I8" s="48"/>
      <c r="J8" s="45"/>
      <c r="K8" s="2">
        <f>SUM(B8:J8)</f>
        <v>0</v>
      </c>
    </row>
    <row r="9" spans="1:11" ht="13.5" customHeight="1">
      <c r="A9" s="24" t="s">
        <v>78</v>
      </c>
      <c r="B9" s="40">
        <v>2</v>
      </c>
      <c r="C9" s="45"/>
      <c r="D9" s="40"/>
      <c r="E9" s="46"/>
      <c r="F9" s="47"/>
      <c r="G9" s="47"/>
      <c r="H9" s="45"/>
      <c r="I9" s="48"/>
      <c r="J9" s="45"/>
      <c r="K9" s="2">
        <f>SUM(B9:J9)</f>
        <v>2</v>
      </c>
    </row>
    <row r="10" spans="1:11" ht="13.5" customHeight="1">
      <c r="A10" s="24" t="s">
        <v>2</v>
      </c>
      <c r="B10" s="40">
        <v>91</v>
      </c>
      <c r="C10" s="45">
        <v>254</v>
      </c>
      <c r="D10" s="40">
        <v>205</v>
      </c>
      <c r="E10" s="46"/>
      <c r="F10" s="47">
        <v>111</v>
      </c>
      <c r="G10" s="47"/>
      <c r="H10" s="45">
        <v>138</v>
      </c>
      <c r="I10" s="48"/>
      <c r="J10" s="45"/>
      <c r="K10" s="2">
        <f aca="true" t="shared" si="0" ref="K10:K47">SUM(B10:J10)</f>
        <v>799</v>
      </c>
    </row>
    <row r="11" spans="1:14" ht="13.5" customHeight="1">
      <c r="A11" s="21" t="s">
        <v>92</v>
      </c>
      <c r="B11" s="41"/>
      <c r="C11" s="49"/>
      <c r="D11" s="42"/>
      <c r="E11" s="50"/>
      <c r="F11" s="51"/>
      <c r="G11" s="51"/>
      <c r="H11" s="52"/>
      <c r="I11" s="53"/>
      <c r="J11" s="45"/>
      <c r="K11" s="2">
        <f t="shared" si="0"/>
        <v>0</v>
      </c>
      <c r="L11" s="33"/>
      <c r="M11" s="34"/>
      <c r="N11" s="34"/>
    </row>
    <row r="12" spans="1:12" ht="13.5" customHeight="1">
      <c r="A12" s="21" t="s">
        <v>86</v>
      </c>
      <c r="B12" s="42"/>
      <c r="C12" s="49"/>
      <c r="D12" s="42"/>
      <c r="E12" s="50"/>
      <c r="F12" s="51"/>
      <c r="G12" s="51"/>
      <c r="H12" s="54"/>
      <c r="I12" s="53"/>
      <c r="J12" s="45"/>
      <c r="K12" s="2">
        <f t="shared" si="0"/>
        <v>0</v>
      </c>
      <c r="L12" s="6" t="s">
        <v>114</v>
      </c>
    </row>
    <row r="13" spans="1:12" ht="13.5" customHeight="1">
      <c r="A13" s="24" t="s">
        <v>6</v>
      </c>
      <c r="B13" s="40">
        <v>9</v>
      </c>
      <c r="C13" s="45">
        <v>7</v>
      </c>
      <c r="D13" s="40"/>
      <c r="E13" s="46"/>
      <c r="F13" s="47"/>
      <c r="G13" s="47"/>
      <c r="H13" s="45">
        <v>2</v>
      </c>
      <c r="I13" s="48"/>
      <c r="J13" s="45"/>
      <c r="K13" s="2">
        <f t="shared" si="0"/>
        <v>18</v>
      </c>
      <c r="L13" s="6" t="s">
        <v>91</v>
      </c>
    </row>
    <row r="14" spans="1:11" ht="13.5" customHeight="1">
      <c r="A14" s="24" t="s">
        <v>129</v>
      </c>
      <c r="B14" s="40"/>
      <c r="C14" s="45">
        <v>1</v>
      </c>
      <c r="D14" s="40"/>
      <c r="E14" s="46"/>
      <c r="F14" s="47"/>
      <c r="G14" s="47"/>
      <c r="H14" s="45"/>
      <c r="I14" s="48"/>
      <c r="J14" s="45"/>
      <c r="K14" s="2">
        <f t="shared" si="0"/>
        <v>1</v>
      </c>
    </row>
    <row r="15" spans="1:12" ht="13.5" customHeight="1">
      <c r="A15" s="24" t="s">
        <v>3</v>
      </c>
      <c r="B15" s="40"/>
      <c r="C15" s="45"/>
      <c r="D15" s="40"/>
      <c r="E15" s="46"/>
      <c r="F15" s="47"/>
      <c r="G15" s="47"/>
      <c r="H15" s="45"/>
      <c r="I15" s="48"/>
      <c r="J15" s="45"/>
      <c r="K15" s="2">
        <f t="shared" si="0"/>
        <v>0</v>
      </c>
      <c r="L15" s="6" t="s">
        <v>116</v>
      </c>
    </row>
    <row r="16" spans="1:12" ht="12.75" customHeight="1">
      <c r="A16" s="24" t="s">
        <v>4</v>
      </c>
      <c r="B16" s="40">
        <v>48</v>
      </c>
      <c r="C16" s="45">
        <v>132</v>
      </c>
      <c r="D16" s="40">
        <v>50</v>
      </c>
      <c r="E16" s="46"/>
      <c r="F16" s="47">
        <v>503</v>
      </c>
      <c r="G16" s="47"/>
      <c r="H16" s="45">
        <v>125</v>
      </c>
      <c r="I16" s="48">
        <v>9</v>
      </c>
      <c r="J16" s="45"/>
      <c r="K16" s="2">
        <f t="shared" si="0"/>
        <v>867</v>
      </c>
      <c r="L16" s="6" t="s">
        <v>115</v>
      </c>
    </row>
    <row r="17" spans="1:11" ht="12.75" customHeight="1">
      <c r="A17" s="24" t="s">
        <v>119</v>
      </c>
      <c r="B17" s="40">
        <v>2</v>
      </c>
      <c r="C17" s="45"/>
      <c r="D17" s="40"/>
      <c r="E17" s="46"/>
      <c r="F17" s="47"/>
      <c r="G17" s="47"/>
      <c r="H17" s="45"/>
      <c r="I17" s="48"/>
      <c r="J17" s="45"/>
      <c r="K17" s="2">
        <f t="shared" si="0"/>
        <v>2</v>
      </c>
    </row>
    <row r="18" spans="1:11" ht="12.75" customHeight="1">
      <c r="A18" s="24" t="s">
        <v>129</v>
      </c>
      <c r="B18" s="40"/>
      <c r="C18" s="45">
        <v>1</v>
      </c>
      <c r="D18" s="40"/>
      <c r="E18" s="46"/>
      <c r="F18" s="47"/>
      <c r="G18" s="47"/>
      <c r="H18" s="45"/>
      <c r="I18" s="48"/>
      <c r="J18" s="45"/>
      <c r="K18" s="2">
        <f t="shared" si="0"/>
        <v>1</v>
      </c>
    </row>
    <row r="19" spans="1:11" ht="13.5" customHeight="1">
      <c r="A19" s="24" t="s">
        <v>108</v>
      </c>
      <c r="B19" s="40"/>
      <c r="C19" s="45"/>
      <c r="D19" s="40"/>
      <c r="E19" s="46"/>
      <c r="F19" s="47"/>
      <c r="G19" s="47"/>
      <c r="H19" s="45"/>
      <c r="I19" s="48">
        <v>1</v>
      </c>
      <c r="J19" s="45"/>
      <c r="K19" s="2">
        <f t="shared" si="0"/>
        <v>1</v>
      </c>
    </row>
    <row r="20" spans="1:14" ht="13.5" customHeight="1">
      <c r="A20" s="24" t="s">
        <v>109</v>
      </c>
      <c r="B20" s="40"/>
      <c r="C20" s="45"/>
      <c r="D20" s="40"/>
      <c r="E20" s="46"/>
      <c r="F20" s="47"/>
      <c r="G20" s="47"/>
      <c r="H20" s="45"/>
      <c r="I20" s="48"/>
      <c r="J20" s="45"/>
      <c r="K20" s="2">
        <f t="shared" si="0"/>
        <v>0</v>
      </c>
      <c r="L20" s="33"/>
      <c r="M20" s="34"/>
      <c r="N20" s="34"/>
    </row>
    <row r="21" spans="1:11" ht="13.5" customHeight="1">
      <c r="A21" s="24" t="s">
        <v>5</v>
      </c>
      <c r="B21" s="40"/>
      <c r="C21" s="45"/>
      <c r="D21" s="40"/>
      <c r="E21" s="46"/>
      <c r="F21" s="47">
        <v>32</v>
      </c>
      <c r="G21" s="47"/>
      <c r="H21" s="45"/>
      <c r="I21" s="48"/>
      <c r="J21" s="45"/>
      <c r="K21" s="2">
        <f t="shared" si="0"/>
        <v>32</v>
      </c>
    </row>
    <row r="22" spans="1:11" ht="13.5" customHeight="1">
      <c r="A22" s="24" t="s">
        <v>7</v>
      </c>
      <c r="B22" s="40">
        <v>5</v>
      </c>
      <c r="C22" s="45">
        <v>1</v>
      </c>
      <c r="D22" s="40"/>
      <c r="E22" s="46"/>
      <c r="F22" s="47"/>
      <c r="G22" s="47"/>
      <c r="H22" s="45"/>
      <c r="I22" s="48"/>
      <c r="J22" s="45"/>
      <c r="K22" s="2">
        <f t="shared" si="0"/>
        <v>6</v>
      </c>
    </row>
    <row r="23" spans="1:11" ht="13.5" customHeight="1">
      <c r="A23" s="24" t="s">
        <v>68</v>
      </c>
      <c r="B23" s="40">
        <v>25</v>
      </c>
      <c r="C23" s="45"/>
      <c r="D23" s="40"/>
      <c r="E23" s="46"/>
      <c r="F23" s="47"/>
      <c r="G23" s="47"/>
      <c r="H23" s="45"/>
      <c r="I23" s="48"/>
      <c r="J23" s="45"/>
      <c r="K23" s="2">
        <f t="shared" si="0"/>
        <v>25</v>
      </c>
    </row>
    <row r="24" spans="1:11" ht="13.5" customHeight="1">
      <c r="A24" s="24" t="s">
        <v>8</v>
      </c>
      <c r="B24" s="40">
        <v>159</v>
      </c>
      <c r="C24" s="45">
        <v>100</v>
      </c>
      <c r="D24" s="40">
        <v>1</v>
      </c>
      <c r="E24" s="46"/>
      <c r="F24" s="47"/>
      <c r="G24" s="47"/>
      <c r="H24" s="45">
        <v>10</v>
      </c>
      <c r="I24" s="48">
        <v>11</v>
      </c>
      <c r="J24" s="45"/>
      <c r="K24" s="2">
        <f t="shared" si="0"/>
        <v>281</v>
      </c>
    </row>
    <row r="25" spans="1:11" ht="13.5" customHeight="1">
      <c r="A25" s="24" t="s">
        <v>120</v>
      </c>
      <c r="B25" s="40">
        <v>1</v>
      </c>
      <c r="C25" s="45"/>
      <c r="D25" s="40"/>
      <c r="E25" s="46"/>
      <c r="F25" s="47"/>
      <c r="G25" s="47"/>
      <c r="H25" s="45"/>
      <c r="I25" s="48"/>
      <c r="J25" s="45"/>
      <c r="K25" s="2">
        <f t="shared" si="0"/>
        <v>1</v>
      </c>
    </row>
    <row r="26" spans="1:11" ht="13.5" customHeight="1">
      <c r="A26" s="24" t="s">
        <v>10</v>
      </c>
      <c r="B26" s="40">
        <v>1</v>
      </c>
      <c r="C26" s="45">
        <v>3</v>
      </c>
      <c r="D26" s="40"/>
      <c r="E26" s="46"/>
      <c r="F26" s="47"/>
      <c r="G26" s="47"/>
      <c r="H26" s="45"/>
      <c r="I26" s="48">
        <v>23</v>
      </c>
      <c r="J26" s="45"/>
      <c r="K26" s="2">
        <f t="shared" si="0"/>
        <v>27</v>
      </c>
    </row>
    <row r="27" spans="1:11" ht="13.5" customHeight="1">
      <c r="A27" s="24" t="s">
        <v>9</v>
      </c>
      <c r="B27" s="40">
        <v>36</v>
      </c>
      <c r="C27" s="45">
        <v>3</v>
      </c>
      <c r="D27" s="40"/>
      <c r="E27" s="46"/>
      <c r="F27" s="47"/>
      <c r="G27" s="47"/>
      <c r="H27" s="45"/>
      <c r="I27" s="48">
        <v>2</v>
      </c>
      <c r="J27" s="45"/>
      <c r="K27" s="2">
        <f t="shared" si="0"/>
        <v>41</v>
      </c>
    </row>
    <row r="28" spans="1:11" ht="13.5" customHeight="1">
      <c r="A28" s="24" t="s">
        <v>93</v>
      </c>
      <c r="B28" s="40">
        <v>1210</v>
      </c>
      <c r="C28" s="45">
        <v>155</v>
      </c>
      <c r="D28" s="40"/>
      <c r="E28" s="46"/>
      <c r="F28" s="47"/>
      <c r="G28" s="47"/>
      <c r="H28" s="45"/>
      <c r="I28" s="48">
        <v>142</v>
      </c>
      <c r="J28" s="45"/>
      <c r="K28" s="2">
        <f t="shared" si="0"/>
        <v>1507</v>
      </c>
    </row>
    <row r="29" spans="1:11" ht="13.5" customHeight="1">
      <c r="A29" s="24" t="s">
        <v>11</v>
      </c>
      <c r="B29" s="40"/>
      <c r="C29" s="45"/>
      <c r="D29" s="40">
        <v>10</v>
      </c>
      <c r="E29" s="46"/>
      <c r="F29" s="47"/>
      <c r="G29" s="47"/>
      <c r="H29" s="45">
        <v>2</v>
      </c>
      <c r="I29" s="48"/>
      <c r="J29" s="45"/>
      <c r="K29" s="2">
        <f t="shared" si="0"/>
        <v>12</v>
      </c>
    </row>
    <row r="30" spans="1:11" ht="13.5" customHeight="1">
      <c r="A30" s="24" t="s">
        <v>12</v>
      </c>
      <c r="B30" s="40">
        <v>2</v>
      </c>
      <c r="C30" s="45"/>
      <c r="D30" s="40"/>
      <c r="E30" s="46"/>
      <c r="F30" s="47"/>
      <c r="G30" s="47"/>
      <c r="H30" s="45"/>
      <c r="I30" s="48"/>
      <c r="J30" s="45"/>
      <c r="K30" s="2">
        <f t="shared" si="0"/>
        <v>2</v>
      </c>
    </row>
    <row r="31" spans="1:11" ht="13.5" customHeight="1">
      <c r="A31" s="24" t="s">
        <v>17</v>
      </c>
      <c r="B31" s="40"/>
      <c r="C31" s="45"/>
      <c r="D31" s="40"/>
      <c r="E31" s="46"/>
      <c r="F31" s="47">
        <v>4</v>
      </c>
      <c r="G31" s="47"/>
      <c r="H31" s="45"/>
      <c r="I31" s="48">
        <v>61</v>
      </c>
      <c r="J31" s="45"/>
      <c r="K31" s="2">
        <f t="shared" si="0"/>
        <v>65</v>
      </c>
    </row>
    <row r="32" spans="1:11" ht="13.5" customHeight="1">
      <c r="A32" s="24" t="s">
        <v>96</v>
      </c>
      <c r="B32" s="40"/>
      <c r="C32" s="45"/>
      <c r="D32" s="40"/>
      <c r="E32" s="46"/>
      <c r="F32" s="47"/>
      <c r="G32" s="47"/>
      <c r="H32" s="45"/>
      <c r="I32" s="48"/>
      <c r="J32" s="45"/>
      <c r="K32" s="2">
        <f t="shared" si="0"/>
        <v>0</v>
      </c>
    </row>
    <row r="33" spans="1:11" ht="13.5" customHeight="1">
      <c r="A33" s="24" t="s">
        <v>97</v>
      </c>
      <c r="B33" s="40"/>
      <c r="C33" s="45"/>
      <c r="D33" s="40"/>
      <c r="E33" s="46"/>
      <c r="F33" s="47"/>
      <c r="G33" s="47"/>
      <c r="H33" s="45"/>
      <c r="I33" s="48"/>
      <c r="J33" s="45"/>
      <c r="K33" s="2">
        <f t="shared" si="0"/>
        <v>0</v>
      </c>
    </row>
    <row r="34" spans="1:11" ht="13.5" customHeight="1">
      <c r="A34" s="24" t="s">
        <v>98</v>
      </c>
      <c r="B34" s="40"/>
      <c r="C34" s="45"/>
      <c r="D34" s="40"/>
      <c r="E34" s="46"/>
      <c r="F34" s="47"/>
      <c r="G34" s="47"/>
      <c r="H34" s="45"/>
      <c r="I34" s="48"/>
      <c r="J34" s="45"/>
      <c r="K34" s="2">
        <f t="shared" si="0"/>
        <v>0</v>
      </c>
    </row>
    <row r="35" spans="1:11" s="3" customFormat="1" ht="13.5" customHeight="1">
      <c r="A35" s="24" t="s">
        <v>1</v>
      </c>
      <c r="B35" s="40">
        <v>1</v>
      </c>
      <c r="C35" s="45"/>
      <c r="D35" s="40">
        <v>3</v>
      </c>
      <c r="E35" s="46"/>
      <c r="F35" s="47"/>
      <c r="G35" s="47"/>
      <c r="H35" s="45">
        <v>4</v>
      </c>
      <c r="I35" s="48"/>
      <c r="J35" s="45"/>
      <c r="K35" s="2">
        <f t="shared" si="0"/>
        <v>8</v>
      </c>
    </row>
    <row r="36" spans="1:11" ht="13.5" customHeight="1">
      <c r="A36" s="24" t="s">
        <v>99</v>
      </c>
      <c r="B36" s="40">
        <v>1</v>
      </c>
      <c r="C36" s="45"/>
      <c r="D36" s="40">
        <v>4</v>
      </c>
      <c r="E36" s="46"/>
      <c r="F36" s="47">
        <v>2</v>
      </c>
      <c r="G36" s="47"/>
      <c r="H36" s="45">
        <v>2</v>
      </c>
      <c r="I36" s="48">
        <v>4</v>
      </c>
      <c r="J36" s="45"/>
      <c r="K36" s="2">
        <f t="shared" si="0"/>
        <v>13</v>
      </c>
    </row>
    <row r="37" spans="1:11" ht="13.5" customHeight="1">
      <c r="A37" s="26" t="s">
        <v>61</v>
      </c>
      <c r="B37" s="55"/>
      <c r="C37" s="56"/>
      <c r="D37" s="55"/>
      <c r="E37" s="57"/>
      <c r="F37" s="55"/>
      <c r="G37" s="55"/>
      <c r="H37" s="45"/>
      <c r="I37" s="58"/>
      <c r="J37" s="59"/>
      <c r="K37" s="2">
        <f t="shared" si="0"/>
        <v>0</v>
      </c>
    </row>
    <row r="38" spans="1:11" ht="13.5" customHeight="1">
      <c r="A38" s="24" t="s">
        <v>13</v>
      </c>
      <c r="B38" s="40"/>
      <c r="C38" s="45"/>
      <c r="D38" s="40"/>
      <c r="E38" s="46"/>
      <c r="F38" s="47"/>
      <c r="G38" s="47"/>
      <c r="H38" s="45"/>
      <c r="I38" s="48"/>
      <c r="J38" s="45"/>
      <c r="K38" s="2">
        <f t="shared" si="0"/>
        <v>0</v>
      </c>
    </row>
    <row r="39" spans="1:11" ht="13.5" customHeight="1">
      <c r="A39" s="24" t="s">
        <v>14</v>
      </c>
      <c r="B39" s="40">
        <v>1</v>
      </c>
      <c r="C39" s="45"/>
      <c r="D39" s="40">
        <v>1</v>
      </c>
      <c r="E39" s="46"/>
      <c r="F39" s="47">
        <v>1</v>
      </c>
      <c r="G39" s="47"/>
      <c r="H39" s="60"/>
      <c r="I39" s="48">
        <v>1</v>
      </c>
      <c r="J39" s="45"/>
      <c r="K39" s="2">
        <f t="shared" si="0"/>
        <v>4</v>
      </c>
    </row>
    <row r="40" spans="1:11" ht="13.5" customHeight="1">
      <c r="A40" s="26" t="s">
        <v>83</v>
      </c>
      <c r="B40" s="55"/>
      <c r="C40" s="56"/>
      <c r="D40" s="55"/>
      <c r="E40" s="57"/>
      <c r="F40" s="55"/>
      <c r="G40" s="55"/>
      <c r="H40" s="45"/>
      <c r="I40" s="58"/>
      <c r="J40" s="59"/>
      <c r="K40" s="2">
        <f t="shared" si="0"/>
        <v>0</v>
      </c>
    </row>
    <row r="41" spans="1:11" ht="13.5" customHeight="1">
      <c r="A41" s="24" t="s">
        <v>15</v>
      </c>
      <c r="B41" s="40">
        <v>1</v>
      </c>
      <c r="C41" s="45">
        <v>1</v>
      </c>
      <c r="D41" s="40">
        <v>2</v>
      </c>
      <c r="E41" s="46"/>
      <c r="F41" s="47">
        <v>2</v>
      </c>
      <c r="G41" s="47"/>
      <c r="H41" s="45">
        <v>1</v>
      </c>
      <c r="I41" s="48">
        <v>4</v>
      </c>
      <c r="J41" s="45"/>
      <c r="K41" s="2">
        <f t="shared" si="0"/>
        <v>11</v>
      </c>
    </row>
    <row r="42" spans="1:13" ht="13.5" customHeight="1">
      <c r="A42" s="24" t="s">
        <v>80</v>
      </c>
      <c r="B42" s="40"/>
      <c r="C42" s="45"/>
      <c r="D42" s="40"/>
      <c r="E42" s="46"/>
      <c r="F42" s="47"/>
      <c r="G42" s="61"/>
      <c r="H42" s="43"/>
      <c r="I42" s="48"/>
      <c r="J42" s="45"/>
      <c r="K42" s="2">
        <f t="shared" si="0"/>
        <v>0</v>
      </c>
      <c r="M42" s="31"/>
    </row>
    <row r="43" spans="1:11" ht="13.5" customHeight="1">
      <c r="A43" s="24" t="s">
        <v>16</v>
      </c>
      <c r="B43" s="40"/>
      <c r="C43" s="45">
        <v>1</v>
      </c>
      <c r="D43" s="40">
        <v>3</v>
      </c>
      <c r="E43" s="46"/>
      <c r="F43" s="47">
        <v>2</v>
      </c>
      <c r="G43" s="47"/>
      <c r="H43" s="45">
        <v>1</v>
      </c>
      <c r="I43" s="48">
        <v>2</v>
      </c>
      <c r="J43" s="45"/>
      <c r="K43" s="2">
        <f t="shared" si="0"/>
        <v>9</v>
      </c>
    </row>
    <row r="44" spans="1:11" ht="13.5" customHeight="1">
      <c r="A44" s="24" t="s">
        <v>18</v>
      </c>
      <c r="B44" s="40">
        <v>3</v>
      </c>
      <c r="C44" s="45"/>
      <c r="D44" s="40"/>
      <c r="E44" s="46"/>
      <c r="F44" s="47"/>
      <c r="G44" s="47"/>
      <c r="H44" s="45"/>
      <c r="I44" s="48"/>
      <c r="J44" s="45"/>
      <c r="K44" s="2">
        <f t="shared" si="0"/>
        <v>3</v>
      </c>
    </row>
    <row r="45" spans="1:11" ht="13.5" customHeight="1">
      <c r="A45" s="24" t="s">
        <v>19</v>
      </c>
      <c r="B45" s="40">
        <v>1</v>
      </c>
      <c r="C45" s="45">
        <v>127</v>
      </c>
      <c r="D45" s="40">
        <v>415</v>
      </c>
      <c r="E45" s="46"/>
      <c r="F45" s="47">
        <v>156</v>
      </c>
      <c r="G45" s="47"/>
      <c r="H45" s="45">
        <v>460</v>
      </c>
      <c r="I45" s="48">
        <v>178</v>
      </c>
      <c r="J45" s="45"/>
      <c r="K45" s="2">
        <f t="shared" si="0"/>
        <v>1337</v>
      </c>
    </row>
    <row r="46" spans="1:11" ht="13.5" customHeight="1">
      <c r="A46" s="24" t="s">
        <v>20</v>
      </c>
      <c r="B46" s="40"/>
      <c r="C46" s="45">
        <v>2</v>
      </c>
      <c r="D46" s="40">
        <v>5</v>
      </c>
      <c r="E46" s="46"/>
      <c r="F46" s="47">
        <v>23</v>
      </c>
      <c r="G46" s="47"/>
      <c r="H46" s="45">
        <v>5</v>
      </c>
      <c r="I46" s="48"/>
      <c r="J46" s="45"/>
      <c r="K46" s="2">
        <f t="shared" si="0"/>
        <v>35</v>
      </c>
    </row>
    <row r="47" spans="1:11" ht="13.5" customHeight="1">
      <c r="A47" s="24" t="s">
        <v>125</v>
      </c>
      <c r="B47" s="40"/>
      <c r="C47" s="45">
        <v>1</v>
      </c>
      <c r="D47" s="40"/>
      <c r="E47" s="46"/>
      <c r="F47" s="47"/>
      <c r="G47" s="47"/>
      <c r="H47" s="45"/>
      <c r="I47" s="48"/>
      <c r="J47" s="45"/>
      <c r="K47" s="2">
        <f t="shared" si="0"/>
        <v>1</v>
      </c>
    </row>
    <row r="48" spans="1:11" ht="13.5" customHeight="1">
      <c r="A48" s="24" t="s">
        <v>110</v>
      </c>
      <c r="B48" s="40"/>
      <c r="C48" s="45"/>
      <c r="D48" s="40"/>
      <c r="E48" s="46"/>
      <c r="F48" s="47"/>
      <c r="G48" s="47"/>
      <c r="H48" s="45"/>
      <c r="I48" s="48"/>
      <c r="J48" s="45"/>
      <c r="K48" s="2">
        <f>SUM(B48:J48)</f>
        <v>0</v>
      </c>
    </row>
    <row r="49" spans="1:11" ht="13.5" customHeight="1">
      <c r="A49" s="24" t="s">
        <v>95</v>
      </c>
      <c r="B49" s="40"/>
      <c r="C49" s="45"/>
      <c r="D49" s="40"/>
      <c r="E49" s="46"/>
      <c r="F49" s="47"/>
      <c r="G49" s="47"/>
      <c r="H49" s="45"/>
      <c r="I49" s="48"/>
      <c r="J49" s="45"/>
      <c r="K49" s="2">
        <f aca="true" t="shared" si="1" ref="K49:K102">SUM(B49:J49)</f>
        <v>0</v>
      </c>
    </row>
    <row r="50" spans="1:11" ht="13.5" customHeight="1">
      <c r="A50" s="24" t="s">
        <v>76</v>
      </c>
      <c r="B50" s="40">
        <v>185</v>
      </c>
      <c r="C50" s="45">
        <v>69</v>
      </c>
      <c r="D50" s="40">
        <v>503</v>
      </c>
      <c r="E50" s="46"/>
      <c r="F50" s="47">
        <v>56</v>
      </c>
      <c r="G50" s="47"/>
      <c r="H50" s="45">
        <v>92</v>
      </c>
      <c r="I50" s="48">
        <v>410</v>
      </c>
      <c r="J50" s="45"/>
      <c r="K50" s="2">
        <f t="shared" si="1"/>
        <v>1315</v>
      </c>
    </row>
    <row r="51" spans="1:11" ht="13.5" customHeight="1">
      <c r="A51" s="24" t="s">
        <v>128</v>
      </c>
      <c r="B51" s="40"/>
      <c r="C51" s="45"/>
      <c r="D51" s="40"/>
      <c r="E51" s="46"/>
      <c r="F51" s="47">
        <v>4</v>
      </c>
      <c r="G51" s="47"/>
      <c r="H51" s="45"/>
      <c r="I51" s="48"/>
      <c r="J51" s="45"/>
      <c r="K51" s="2">
        <f t="shared" si="1"/>
        <v>4</v>
      </c>
    </row>
    <row r="52" spans="1:11" ht="13.5" customHeight="1">
      <c r="A52" s="24" t="s">
        <v>21</v>
      </c>
      <c r="B52" s="40">
        <v>1</v>
      </c>
      <c r="C52" s="45">
        <v>15</v>
      </c>
      <c r="D52" s="40">
        <v>14</v>
      </c>
      <c r="E52" s="46"/>
      <c r="F52" s="47">
        <v>36</v>
      </c>
      <c r="G52" s="47"/>
      <c r="H52" s="45">
        <v>9</v>
      </c>
      <c r="I52" s="48">
        <v>31</v>
      </c>
      <c r="J52" s="45"/>
      <c r="K52" s="2">
        <f t="shared" si="1"/>
        <v>106</v>
      </c>
    </row>
    <row r="53" spans="1:11" ht="13.5" customHeight="1">
      <c r="A53" s="24" t="s">
        <v>117</v>
      </c>
      <c r="B53" s="40">
        <v>2</v>
      </c>
      <c r="C53" s="45"/>
      <c r="D53" s="40"/>
      <c r="E53" s="46"/>
      <c r="F53" s="47"/>
      <c r="G53" s="47"/>
      <c r="H53" s="45"/>
      <c r="I53" s="48"/>
      <c r="J53" s="45"/>
      <c r="K53" s="2">
        <f t="shared" si="1"/>
        <v>2</v>
      </c>
    </row>
    <row r="54" spans="1:11" ht="13.5" customHeight="1">
      <c r="A54" s="24" t="s">
        <v>22</v>
      </c>
      <c r="B54" s="40"/>
      <c r="C54" s="45"/>
      <c r="D54" s="40"/>
      <c r="E54" s="46"/>
      <c r="F54" s="47">
        <v>1</v>
      </c>
      <c r="G54" s="47"/>
      <c r="H54" s="45"/>
      <c r="I54" s="48">
        <v>1</v>
      </c>
      <c r="J54" s="45"/>
      <c r="K54" s="2">
        <f t="shared" si="1"/>
        <v>2</v>
      </c>
    </row>
    <row r="55" spans="1:11" ht="13.5" customHeight="1">
      <c r="A55" s="24" t="s">
        <v>23</v>
      </c>
      <c r="B55" s="40">
        <v>1</v>
      </c>
      <c r="C55" s="45"/>
      <c r="D55" s="40"/>
      <c r="E55" s="46"/>
      <c r="F55" s="47"/>
      <c r="G55" s="47"/>
      <c r="H55" s="45"/>
      <c r="I55" s="48"/>
      <c r="J55" s="45"/>
      <c r="K55" s="2">
        <f t="shared" si="1"/>
        <v>1</v>
      </c>
    </row>
    <row r="56" spans="1:11" ht="15" customHeight="1">
      <c r="A56" s="24" t="s">
        <v>24</v>
      </c>
      <c r="B56" s="40"/>
      <c r="C56" s="45">
        <v>1</v>
      </c>
      <c r="D56" s="40"/>
      <c r="E56" s="46"/>
      <c r="F56" s="47">
        <v>2</v>
      </c>
      <c r="G56" s="47"/>
      <c r="H56" s="46"/>
      <c r="I56" s="48"/>
      <c r="J56" s="45"/>
      <c r="K56" s="2">
        <f t="shared" si="1"/>
        <v>3</v>
      </c>
    </row>
    <row r="57" spans="1:11" ht="14.25" customHeight="1">
      <c r="A57" s="24" t="s">
        <v>79</v>
      </c>
      <c r="B57" s="40"/>
      <c r="C57" s="45">
        <v>1</v>
      </c>
      <c r="D57" s="40"/>
      <c r="E57" s="46"/>
      <c r="F57" s="47">
        <v>2</v>
      </c>
      <c r="G57" s="47"/>
      <c r="H57" s="45"/>
      <c r="I57" s="48"/>
      <c r="J57" s="45"/>
      <c r="K57" s="2">
        <f t="shared" si="1"/>
        <v>3</v>
      </c>
    </row>
    <row r="58" spans="1:11" ht="13.5" customHeight="1">
      <c r="A58" s="24" t="s">
        <v>82</v>
      </c>
      <c r="B58" s="40">
        <v>2</v>
      </c>
      <c r="C58" s="45">
        <v>1</v>
      </c>
      <c r="D58" s="40">
        <v>4</v>
      </c>
      <c r="E58" s="46"/>
      <c r="F58" s="47">
        <v>4</v>
      </c>
      <c r="G58" s="47"/>
      <c r="H58" s="45">
        <v>5</v>
      </c>
      <c r="I58" s="48">
        <v>3</v>
      </c>
      <c r="J58" s="45"/>
      <c r="K58" s="2">
        <f t="shared" si="1"/>
        <v>19</v>
      </c>
    </row>
    <row r="59" spans="1:11" ht="13.5" customHeight="1">
      <c r="A59" s="24" t="s">
        <v>81</v>
      </c>
      <c r="B59" s="40"/>
      <c r="C59" s="45"/>
      <c r="D59" s="40"/>
      <c r="E59" s="46"/>
      <c r="F59" s="47"/>
      <c r="G59" s="47"/>
      <c r="H59" s="45"/>
      <c r="I59" s="48"/>
      <c r="J59" s="45"/>
      <c r="K59" s="2">
        <f t="shared" si="1"/>
        <v>0</v>
      </c>
    </row>
    <row r="60" spans="1:11" ht="13.5" customHeight="1">
      <c r="A60" s="24" t="s">
        <v>25</v>
      </c>
      <c r="B60" s="40">
        <v>3</v>
      </c>
      <c r="C60" s="45">
        <v>5</v>
      </c>
      <c r="D60" s="40">
        <v>2</v>
      </c>
      <c r="E60" s="46"/>
      <c r="F60" s="47">
        <v>3</v>
      </c>
      <c r="G60" s="47"/>
      <c r="H60" s="45">
        <v>3</v>
      </c>
      <c r="I60" s="48">
        <v>7</v>
      </c>
      <c r="J60" s="45"/>
      <c r="K60" s="2">
        <f t="shared" si="1"/>
        <v>23</v>
      </c>
    </row>
    <row r="61" spans="1:11" ht="13.5" customHeight="1">
      <c r="A61" s="24" t="s">
        <v>26</v>
      </c>
      <c r="B61" s="40">
        <v>1</v>
      </c>
      <c r="C61" s="45"/>
      <c r="D61" s="40">
        <v>2</v>
      </c>
      <c r="E61" s="46"/>
      <c r="F61" s="47">
        <v>1</v>
      </c>
      <c r="G61" s="47"/>
      <c r="H61" s="45"/>
      <c r="I61" s="48"/>
      <c r="J61" s="45"/>
      <c r="K61" s="2">
        <f t="shared" si="1"/>
        <v>4</v>
      </c>
    </row>
    <row r="62" spans="1:11" ht="13.5" customHeight="1">
      <c r="A62" s="24" t="s">
        <v>60</v>
      </c>
      <c r="B62" s="40">
        <v>1</v>
      </c>
      <c r="C62" s="45"/>
      <c r="D62" s="40">
        <v>1</v>
      </c>
      <c r="E62" s="46"/>
      <c r="F62" s="47">
        <v>2</v>
      </c>
      <c r="G62" s="47"/>
      <c r="H62" s="45">
        <v>1</v>
      </c>
      <c r="I62" s="48">
        <v>1</v>
      </c>
      <c r="J62" s="45"/>
      <c r="K62" s="2">
        <f t="shared" si="1"/>
        <v>6</v>
      </c>
    </row>
    <row r="63" spans="1:11" ht="12.75" customHeight="1">
      <c r="A63" s="24" t="s">
        <v>27</v>
      </c>
      <c r="B63" s="40"/>
      <c r="C63" s="45"/>
      <c r="D63" s="40"/>
      <c r="E63" s="46"/>
      <c r="F63" s="47">
        <v>1</v>
      </c>
      <c r="G63" s="47"/>
      <c r="H63" s="45"/>
      <c r="I63" s="48"/>
      <c r="J63" s="45">
        <v>1</v>
      </c>
      <c r="K63" s="2">
        <f t="shared" si="1"/>
        <v>2</v>
      </c>
    </row>
    <row r="64" spans="1:11" ht="13.5" customHeight="1">
      <c r="A64" s="24" t="s">
        <v>29</v>
      </c>
      <c r="B64" s="40">
        <v>12</v>
      </c>
      <c r="C64" s="45">
        <v>2</v>
      </c>
      <c r="D64" s="40">
        <v>3</v>
      </c>
      <c r="E64" s="46"/>
      <c r="F64" s="47">
        <v>13</v>
      </c>
      <c r="G64" s="47"/>
      <c r="H64" s="45">
        <v>3</v>
      </c>
      <c r="I64" s="48">
        <v>1</v>
      </c>
      <c r="J64" s="45"/>
      <c r="K64" s="2">
        <f t="shared" si="1"/>
        <v>34</v>
      </c>
    </row>
    <row r="65" spans="1:11" ht="12.75" customHeight="1">
      <c r="A65" s="24" t="s">
        <v>30</v>
      </c>
      <c r="B65" s="40">
        <v>325</v>
      </c>
      <c r="C65" s="45">
        <v>160</v>
      </c>
      <c r="D65" s="40">
        <v>225</v>
      </c>
      <c r="E65" s="46"/>
      <c r="F65" s="47">
        <v>47</v>
      </c>
      <c r="G65" s="47"/>
      <c r="H65" s="45">
        <v>72</v>
      </c>
      <c r="I65" s="48">
        <v>13</v>
      </c>
      <c r="J65" s="45"/>
      <c r="K65" s="2">
        <f t="shared" si="1"/>
        <v>842</v>
      </c>
    </row>
    <row r="66" spans="1:11" ht="13.5" customHeight="1">
      <c r="A66" s="24" t="s">
        <v>28</v>
      </c>
      <c r="B66" s="40"/>
      <c r="C66" s="45"/>
      <c r="D66" s="40"/>
      <c r="E66" s="46"/>
      <c r="F66" s="47"/>
      <c r="G66" s="47"/>
      <c r="H66" s="44"/>
      <c r="I66" s="48"/>
      <c r="J66" s="45"/>
      <c r="K66" s="2">
        <f t="shared" si="1"/>
        <v>0</v>
      </c>
    </row>
    <row r="67" spans="1:11" ht="13.5" customHeight="1">
      <c r="A67" s="24" t="s">
        <v>31</v>
      </c>
      <c r="B67" s="40">
        <v>18</v>
      </c>
      <c r="C67" s="45">
        <v>14</v>
      </c>
      <c r="D67" s="40">
        <v>20</v>
      </c>
      <c r="E67" s="46"/>
      <c r="F67" s="47">
        <v>14</v>
      </c>
      <c r="G67" s="47"/>
      <c r="H67" s="45">
        <v>9</v>
      </c>
      <c r="I67" s="48">
        <v>53</v>
      </c>
      <c r="J67" s="45"/>
      <c r="K67" s="2">
        <f t="shared" si="1"/>
        <v>128</v>
      </c>
    </row>
    <row r="68" spans="1:11" ht="13.5" customHeight="1">
      <c r="A68" s="24" t="s">
        <v>32</v>
      </c>
      <c r="B68" s="40">
        <v>8</v>
      </c>
      <c r="C68" s="45">
        <v>1</v>
      </c>
      <c r="D68" s="40">
        <v>3</v>
      </c>
      <c r="E68" s="46"/>
      <c r="F68" s="47">
        <v>8</v>
      </c>
      <c r="G68" s="47"/>
      <c r="H68" s="45">
        <v>3</v>
      </c>
      <c r="I68" s="48">
        <v>6</v>
      </c>
      <c r="J68" s="45"/>
      <c r="K68" s="2">
        <f t="shared" si="1"/>
        <v>29</v>
      </c>
    </row>
    <row r="69" spans="1:11" ht="13.5" customHeight="1">
      <c r="A69" s="24" t="s">
        <v>33</v>
      </c>
      <c r="B69" s="40"/>
      <c r="C69" s="45"/>
      <c r="D69" s="40"/>
      <c r="E69" s="46"/>
      <c r="F69" s="47"/>
      <c r="G69" s="47"/>
      <c r="H69" s="45"/>
      <c r="I69" s="48"/>
      <c r="J69" s="45">
        <v>1</v>
      </c>
      <c r="K69" s="2">
        <f t="shared" si="1"/>
        <v>1</v>
      </c>
    </row>
    <row r="70" spans="1:11" ht="15" customHeight="1">
      <c r="A70" s="24" t="s">
        <v>34</v>
      </c>
      <c r="B70" s="40">
        <v>11</v>
      </c>
      <c r="C70" s="45"/>
      <c r="D70" s="40">
        <v>3</v>
      </c>
      <c r="E70" s="46"/>
      <c r="F70" s="47">
        <v>4</v>
      </c>
      <c r="G70" s="47"/>
      <c r="H70" s="45">
        <v>2</v>
      </c>
      <c r="I70" s="48">
        <v>7</v>
      </c>
      <c r="J70" s="45"/>
      <c r="K70" s="2">
        <f t="shared" si="1"/>
        <v>27</v>
      </c>
    </row>
    <row r="71" spans="1:11" ht="14.25" customHeight="1">
      <c r="A71" s="24" t="s">
        <v>35</v>
      </c>
      <c r="B71" s="40"/>
      <c r="C71" s="45"/>
      <c r="D71" s="40"/>
      <c r="E71" s="46"/>
      <c r="F71" s="47">
        <v>2</v>
      </c>
      <c r="G71" s="47"/>
      <c r="H71" s="45"/>
      <c r="I71" s="48"/>
      <c r="J71" s="45"/>
      <c r="K71" s="2">
        <f t="shared" si="1"/>
        <v>2</v>
      </c>
    </row>
    <row r="72" spans="1:11" ht="15" customHeight="1">
      <c r="A72" s="24" t="s">
        <v>36</v>
      </c>
      <c r="B72" s="40">
        <v>1</v>
      </c>
      <c r="C72" s="45">
        <v>1</v>
      </c>
      <c r="D72" s="40">
        <v>1</v>
      </c>
      <c r="E72" s="46"/>
      <c r="F72" s="47"/>
      <c r="G72" s="47"/>
      <c r="H72" s="45">
        <v>2</v>
      </c>
      <c r="I72" s="48">
        <v>1</v>
      </c>
      <c r="J72" s="45"/>
      <c r="K72" s="2">
        <f t="shared" si="1"/>
        <v>6</v>
      </c>
    </row>
    <row r="73" spans="1:11" ht="13.5" customHeight="1">
      <c r="A73" s="24" t="s">
        <v>37</v>
      </c>
      <c r="B73" s="40">
        <v>1</v>
      </c>
      <c r="C73" s="45"/>
      <c r="D73" s="40"/>
      <c r="E73" s="46"/>
      <c r="F73" s="47"/>
      <c r="G73" s="47"/>
      <c r="H73" s="45"/>
      <c r="I73" s="48"/>
      <c r="J73" s="45"/>
      <c r="K73" s="2">
        <f t="shared" si="1"/>
        <v>1</v>
      </c>
    </row>
    <row r="74" spans="1:11" ht="13.5" customHeight="1">
      <c r="A74" s="24" t="s">
        <v>121</v>
      </c>
      <c r="B74" s="40">
        <v>1</v>
      </c>
      <c r="C74" s="45"/>
      <c r="D74" s="40"/>
      <c r="E74" s="46"/>
      <c r="F74" s="47"/>
      <c r="G74" s="47"/>
      <c r="H74" s="45"/>
      <c r="I74" s="48"/>
      <c r="J74" s="45"/>
      <c r="K74" s="2">
        <f t="shared" si="1"/>
        <v>1</v>
      </c>
    </row>
    <row r="75" spans="1:11" ht="13.5" customHeight="1">
      <c r="A75" s="24" t="s">
        <v>122</v>
      </c>
      <c r="B75" s="40">
        <v>1</v>
      </c>
      <c r="C75" s="45"/>
      <c r="D75" s="40"/>
      <c r="E75" s="46"/>
      <c r="F75" s="47"/>
      <c r="G75" s="47"/>
      <c r="H75" s="45"/>
      <c r="I75" s="48"/>
      <c r="J75" s="45"/>
      <c r="K75" s="2">
        <f t="shared" si="1"/>
        <v>1</v>
      </c>
    </row>
    <row r="76" spans="1:11" ht="13.5" customHeight="1">
      <c r="A76" s="24" t="s">
        <v>113</v>
      </c>
      <c r="B76" s="40">
        <v>1</v>
      </c>
      <c r="C76" s="45"/>
      <c r="D76" s="40"/>
      <c r="E76" s="46"/>
      <c r="F76" s="47"/>
      <c r="G76" s="47"/>
      <c r="H76" s="45"/>
      <c r="I76" s="48"/>
      <c r="J76" s="45"/>
      <c r="K76" s="2">
        <f t="shared" si="1"/>
        <v>1</v>
      </c>
    </row>
    <row r="77" spans="1:11" ht="13.5" customHeight="1">
      <c r="A77" s="24" t="s">
        <v>38</v>
      </c>
      <c r="B77" s="40">
        <v>2</v>
      </c>
      <c r="C77" s="45"/>
      <c r="D77" s="40"/>
      <c r="E77" s="46"/>
      <c r="F77" s="47">
        <v>2</v>
      </c>
      <c r="G77" s="47"/>
      <c r="H77" s="45"/>
      <c r="I77" s="48"/>
      <c r="J77" s="45"/>
      <c r="K77" s="2">
        <f t="shared" si="1"/>
        <v>4</v>
      </c>
    </row>
    <row r="78" spans="1:11" ht="13.5" customHeight="1">
      <c r="A78" s="24" t="s">
        <v>39</v>
      </c>
      <c r="B78" s="40">
        <v>13</v>
      </c>
      <c r="C78" s="45">
        <v>3</v>
      </c>
      <c r="D78" s="40">
        <v>48</v>
      </c>
      <c r="E78" s="46"/>
      <c r="F78" s="47">
        <v>14</v>
      </c>
      <c r="G78" s="47"/>
      <c r="H78" s="45">
        <v>3</v>
      </c>
      <c r="I78" s="48">
        <v>8</v>
      </c>
      <c r="J78" s="45"/>
      <c r="K78" s="2">
        <f t="shared" si="1"/>
        <v>89</v>
      </c>
    </row>
    <row r="79" spans="1:11" ht="13.5" customHeight="1">
      <c r="A79" s="24" t="s">
        <v>131</v>
      </c>
      <c r="B79" s="40"/>
      <c r="C79" s="45"/>
      <c r="D79" s="40"/>
      <c r="E79" s="46"/>
      <c r="F79" s="47"/>
      <c r="G79" s="47"/>
      <c r="H79" s="45"/>
      <c r="I79" s="48">
        <v>1</v>
      </c>
      <c r="J79" s="45"/>
      <c r="K79" s="2">
        <f t="shared" si="1"/>
        <v>1</v>
      </c>
    </row>
    <row r="80" spans="1:11" ht="13.5" customHeight="1">
      <c r="A80" s="24" t="s">
        <v>41</v>
      </c>
      <c r="B80" s="40">
        <v>425</v>
      </c>
      <c r="C80" s="45">
        <v>266</v>
      </c>
      <c r="D80" s="40">
        <v>353</v>
      </c>
      <c r="E80" s="46"/>
      <c r="F80" s="47">
        <v>547</v>
      </c>
      <c r="G80" s="47"/>
      <c r="H80" s="45">
        <v>242</v>
      </c>
      <c r="I80" s="48">
        <v>477</v>
      </c>
      <c r="J80" s="45"/>
      <c r="K80" s="2">
        <f t="shared" si="1"/>
        <v>2310</v>
      </c>
    </row>
    <row r="81" spans="1:11" ht="13.5" customHeight="1">
      <c r="A81" s="24" t="s">
        <v>111</v>
      </c>
      <c r="B81" s="40">
        <v>1</v>
      </c>
      <c r="C81" s="45"/>
      <c r="D81" s="40"/>
      <c r="E81" s="46"/>
      <c r="F81" s="47"/>
      <c r="G81" s="47"/>
      <c r="H81" s="45"/>
      <c r="I81" s="48"/>
      <c r="J81" s="45"/>
      <c r="K81" s="2">
        <f t="shared" si="1"/>
        <v>1</v>
      </c>
    </row>
    <row r="82" spans="1:11" ht="13.5" customHeight="1">
      <c r="A82" s="24" t="s">
        <v>40</v>
      </c>
      <c r="B82" s="40">
        <v>5</v>
      </c>
      <c r="C82" s="45"/>
      <c r="D82" s="40"/>
      <c r="E82" s="46"/>
      <c r="F82" s="47">
        <v>13</v>
      </c>
      <c r="G82" s="47"/>
      <c r="H82" s="45"/>
      <c r="I82" s="48"/>
      <c r="J82" s="45"/>
      <c r="K82" s="2">
        <f t="shared" si="1"/>
        <v>18</v>
      </c>
    </row>
    <row r="83" spans="1:11" ht="13.5" customHeight="1">
      <c r="A83" s="24" t="s">
        <v>43</v>
      </c>
      <c r="B83" s="40">
        <v>6</v>
      </c>
      <c r="C83" s="45"/>
      <c r="D83" s="40">
        <v>2</v>
      </c>
      <c r="E83" s="46"/>
      <c r="F83" s="47">
        <v>24</v>
      </c>
      <c r="G83" s="47"/>
      <c r="H83" s="45">
        <v>28</v>
      </c>
      <c r="I83" s="48">
        <v>2</v>
      </c>
      <c r="J83" s="45"/>
      <c r="K83" s="2">
        <f t="shared" si="1"/>
        <v>62</v>
      </c>
    </row>
    <row r="84" spans="1:11" ht="13.5" customHeight="1">
      <c r="A84" s="24" t="s">
        <v>118</v>
      </c>
      <c r="B84" s="40"/>
      <c r="C84" s="45"/>
      <c r="D84" s="40"/>
      <c r="E84" s="46"/>
      <c r="F84" s="47"/>
      <c r="G84" s="47"/>
      <c r="H84" s="45"/>
      <c r="I84" s="48"/>
      <c r="J84" s="45"/>
      <c r="K84" s="2">
        <f t="shared" si="1"/>
        <v>0</v>
      </c>
    </row>
    <row r="85" spans="1:11" ht="13.5" customHeight="1">
      <c r="A85" s="24" t="s">
        <v>100</v>
      </c>
      <c r="B85" s="40"/>
      <c r="C85" s="45"/>
      <c r="D85" s="40"/>
      <c r="E85" s="46"/>
      <c r="F85" s="48"/>
      <c r="G85" s="48"/>
      <c r="H85" s="45"/>
      <c r="I85" s="48"/>
      <c r="J85" s="45"/>
      <c r="K85" s="2">
        <f t="shared" si="1"/>
        <v>0</v>
      </c>
    </row>
    <row r="86" spans="1:11" ht="13.5" customHeight="1">
      <c r="A86" s="24" t="s">
        <v>107</v>
      </c>
      <c r="B86" s="40"/>
      <c r="C86" s="45"/>
      <c r="D86" s="40"/>
      <c r="E86" s="46"/>
      <c r="F86" s="48"/>
      <c r="G86" s="48"/>
      <c r="H86" s="45">
        <v>2</v>
      </c>
      <c r="I86" s="48"/>
      <c r="J86" s="45"/>
      <c r="K86" s="2">
        <f t="shared" si="1"/>
        <v>2</v>
      </c>
    </row>
    <row r="87" spans="1:11" ht="13.5" customHeight="1">
      <c r="A87" s="24" t="s">
        <v>44</v>
      </c>
      <c r="B87" s="40"/>
      <c r="C87" s="45">
        <v>4</v>
      </c>
      <c r="D87" s="40">
        <v>3</v>
      </c>
      <c r="E87" s="46"/>
      <c r="F87" s="48">
        <v>10</v>
      </c>
      <c r="G87" s="48"/>
      <c r="H87" s="45">
        <v>5</v>
      </c>
      <c r="I87" s="48"/>
      <c r="J87" s="45"/>
      <c r="K87" s="2">
        <f t="shared" si="1"/>
        <v>22</v>
      </c>
    </row>
    <row r="88" spans="1:11" ht="13.5" customHeight="1">
      <c r="A88" s="24" t="s">
        <v>45</v>
      </c>
      <c r="B88" s="40">
        <v>1</v>
      </c>
      <c r="C88" s="45"/>
      <c r="D88" s="40"/>
      <c r="E88" s="46"/>
      <c r="F88" s="48"/>
      <c r="G88" s="48"/>
      <c r="H88" s="45"/>
      <c r="I88" s="48"/>
      <c r="J88" s="45"/>
      <c r="K88" s="2">
        <f t="shared" si="1"/>
        <v>1</v>
      </c>
    </row>
    <row r="89" spans="1:11" ht="15" customHeight="1">
      <c r="A89" s="24" t="s">
        <v>46</v>
      </c>
      <c r="B89" s="40">
        <v>14</v>
      </c>
      <c r="C89" s="45">
        <v>5</v>
      </c>
      <c r="D89" s="40">
        <v>1</v>
      </c>
      <c r="E89" s="46"/>
      <c r="F89" s="48">
        <v>35</v>
      </c>
      <c r="G89" s="48"/>
      <c r="H89" s="45"/>
      <c r="I89" s="48"/>
      <c r="J89" s="45"/>
      <c r="K89" s="2">
        <f t="shared" si="1"/>
        <v>55</v>
      </c>
    </row>
    <row r="90" spans="1:11" ht="13.5" customHeight="1">
      <c r="A90" s="24" t="s">
        <v>69</v>
      </c>
      <c r="B90" s="40"/>
      <c r="C90" s="45"/>
      <c r="D90" s="40"/>
      <c r="E90" s="46"/>
      <c r="F90" s="48"/>
      <c r="G90" s="48"/>
      <c r="H90" s="45"/>
      <c r="I90" s="48"/>
      <c r="J90" s="45"/>
      <c r="K90" s="2">
        <f t="shared" si="1"/>
        <v>0</v>
      </c>
    </row>
    <row r="91" spans="1:11" ht="13.5" customHeight="1">
      <c r="A91" s="24" t="s">
        <v>67</v>
      </c>
      <c r="B91" s="40">
        <v>2</v>
      </c>
      <c r="C91" s="45">
        <v>46</v>
      </c>
      <c r="D91" s="40">
        <v>24</v>
      </c>
      <c r="E91" s="46"/>
      <c r="F91" s="48">
        <v>43</v>
      </c>
      <c r="G91" s="48"/>
      <c r="H91" s="45">
        <v>36</v>
      </c>
      <c r="I91" s="48">
        <v>23</v>
      </c>
      <c r="J91" s="45"/>
      <c r="K91" s="2">
        <f t="shared" si="1"/>
        <v>174</v>
      </c>
    </row>
    <row r="92" spans="1:11" ht="15.75" customHeight="1">
      <c r="A92" s="24" t="s">
        <v>70</v>
      </c>
      <c r="B92" s="40"/>
      <c r="C92" s="45"/>
      <c r="D92" s="40"/>
      <c r="E92" s="46"/>
      <c r="F92" s="48"/>
      <c r="G92" s="48"/>
      <c r="H92" s="45"/>
      <c r="I92" s="48"/>
      <c r="J92" s="45"/>
      <c r="K92" s="2">
        <f t="shared" si="1"/>
        <v>0</v>
      </c>
    </row>
    <row r="93" spans="1:11" ht="13.5" customHeight="1">
      <c r="A93" s="24" t="s">
        <v>42</v>
      </c>
      <c r="B93" s="40">
        <v>26</v>
      </c>
      <c r="C93" s="45">
        <v>8</v>
      </c>
      <c r="D93" s="40">
        <v>19</v>
      </c>
      <c r="E93" s="46"/>
      <c r="F93" s="48">
        <v>8</v>
      </c>
      <c r="G93" s="48"/>
      <c r="H93" s="45">
        <v>10</v>
      </c>
      <c r="I93" s="48">
        <v>22</v>
      </c>
      <c r="J93" s="45"/>
      <c r="K93" s="2">
        <f t="shared" si="1"/>
        <v>93</v>
      </c>
    </row>
    <row r="94" spans="1:11" ht="13.5" customHeight="1">
      <c r="A94" s="24" t="s">
        <v>47</v>
      </c>
      <c r="B94" s="40">
        <v>100</v>
      </c>
      <c r="C94" s="45"/>
      <c r="D94" s="40">
        <v>650</v>
      </c>
      <c r="E94" s="46"/>
      <c r="F94" s="48">
        <v>10</v>
      </c>
      <c r="G94" s="48"/>
      <c r="H94" s="45">
        <v>12</v>
      </c>
      <c r="I94" s="48"/>
      <c r="J94" s="45"/>
      <c r="K94" s="2">
        <f t="shared" si="1"/>
        <v>772</v>
      </c>
    </row>
    <row r="95" spans="1:11" ht="17.25" customHeight="1">
      <c r="A95" s="24" t="s">
        <v>48</v>
      </c>
      <c r="B95" s="40"/>
      <c r="C95" s="45"/>
      <c r="D95" s="40"/>
      <c r="E95" s="46"/>
      <c r="F95" s="48">
        <v>4</v>
      </c>
      <c r="G95" s="48"/>
      <c r="H95" s="45"/>
      <c r="I95" s="48"/>
      <c r="J95" s="45"/>
      <c r="K95" s="2">
        <f t="shared" si="1"/>
        <v>4</v>
      </c>
    </row>
    <row r="96" spans="1:11" ht="13.5" customHeight="1">
      <c r="A96" s="24" t="s">
        <v>49</v>
      </c>
      <c r="B96" s="40">
        <v>40</v>
      </c>
      <c r="C96" s="45"/>
      <c r="D96" s="40"/>
      <c r="E96" s="46"/>
      <c r="F96" s="48">
        <v>10</v>
      </c>
      <c r="G96" s="48"/>
      <c r="H96" s="45"/>
      <c r="I96" s="48"/>
      <c r="J96" s="45"/>
      <c r="K96" s="2">
        <f t="shared" si="1"/>
        <v>50</v>
      </c>
    </row>
    <row r="97" spans="1:11" ht="15.75" customHeight="1">
      <c r="A97" s="24" t="s">
        <v>50</v>
      </c>
      <c r="B97" s="40">
        <v>2</v>
      </c>
      <c r="C97" s="45"/>
      <c r="D97" s="40"/>
      <c r="E97" s="46"/>
      <c r="F97" s="48"/>
      <c r="G97" s="48"/>
      <c r="H97" s="45"/>
      <c r="I97" s="48"/>
      <c r="J97" s="45"/>
      <c r="K97" s="2">
        <f t="shared" si="1"/>
        <v>2</v>
      </c>
    </row>
    <row r="98" spans="1:11" ht="13.5" customHeight="1">
      <c r="A98" s="24" t="s">
        <v>51</v>
      </c>
      <c r="B98" s="40">
        <v>20</v>
      </c>
      <c r="C98" s="45"/>
      <c r="D98" s="40">
        <v>4</v>
      </c>
      <c r="E98" s="46"/>
      <c r="F98" s="48">
        <v>2</v>
      </c>
      <c r="G98" s="48"/>
      <c r="H98" s="45">
        <v>20</v>
      </c>
      <c r="I98" s="48">
        <v>7</v>
      </c>
      <c r="J98" s="45"/>
      <c r="K98" s="2">
        <f t="shared" si="1"/>
        <v>53</v>
      </c>
    </row>
    <row r="99" spans="1:11" ht="13.5" customHeight="1">
      <c r="A99" s="24" t="s">
        <v>105</v>
      </c>
      <c r="B99" s="40"/>
      <c r="C99" s="45"/>
      <c r="D99" s="40"/>
      <c r="E99" s="46"/>
      <c r="F99" s="48"/>
      <c r="G99" s="48"/>
      <c r="H99" s="45"/>
      <c r="I99" s="48"/>
      <c r="J99" s="45">
        <v>4</v>
      </c>
      <c r="K99" s="2">
        <f t="shared" si="1"/>
        <v>4</v>
      </c>
    </row>
    <row r="100" spans="1:11" ht="15.75" customHeight="1">
      <c r="A100" s="24" t="s">
        <v>52</v>
      </c>
      <c r="B100" s="40">
        <v>4</v>
      </c>
      <c r="C100" s="45">
        <v>4</v>
      </c>
      <c r="D100" s="40">
        <v>2</v>
      </c>
      <c r="E100" s="46"/>
      <c r="F100" s="48">
        <v>18</v>
      </c>
      <c r="G100" s="48"/>
      <c r="H100" s="45">
        <v>9</v>
      </c>
      <c r="I100" s="48">
        <v>3</v>
      </c>
      <c r="J100" s="45"/>
      <c r="K100" s="2">
        <f t="shared" si="1"/>
        <v>40</v>
      </c>
    </row>
    <row r="101" spans="1:11" ht="15" customHeight="1">
      <c r="A101" s="24" t="s">
        <v>53</v>
      </c>
      <c r="B101" s="40">
        <v>45</v>
      </c>
      <c r="C101" s="45">
        <v>90</v>
      </c>
      <c r="D101" s="40">
        <v>115</v>
      </c>
      <c r="E101" s="46"/>
      <c r="F101" s="48">
        <v>104</v>
      </c>
      <c r="G101" s="48"/>
      <c r="H101" s="45">
        <v>25</v>
      </c>
      <c r="I101" s="48">
        <v>36</v>
      </c>
      <c r="J101" s="45"/>
      <c r="K101" s="2">
        <f t="shared" si="1"/>
        <v>415</v>
      </c>
    </row>
    <row r="102" spans="1:11" ht="13.5" customHeight="1">
      <c r="A102" s="24" t="s">
        <v>87</v>
      </c>
      <c r="B102" s="40">
        <v>5</v>
      </c>
      <c r="C102" s="45"/>
      <c r="D102" s="40"/>
      <c r="E102" s="46"/>
      <c r="F102" s="48"/>
      <c r="G102" s="48"/>
      <c r="H102" s="45"/>
      <c r="I102" s="48"/>
      <c r="J102" s="45"/>
      <c r="K102" s="2">
        <f t="shared" si="1"/>
        <v>5</v>
      </c>
    </row>
    <row r="103" spans="1:11" ht="13.5" customHeight="1">
      <c r="A103" s="22" t="s">
        <v>59</v>
      </c>
      <c r="B103" s="35">
        <f aca="true" t="shared" si="2" ref="B103:K103">COUNTIF(B7:B102,"&gt;0")</f>
        <v>54</v>
      </c>
      <c r="C103" s="38">
        <f t="shared" si="2"/>
        <v>34</v>
      </c>
      <c r="D103" s="35">
        <f t="shared" si="2"/>
        <v>34</v>
      </c>
      <c r="E103" s="35">
        <f t="shared" si="2"/>
        <v>0</v>
      </c>
      <c r="F103" s="35">
        <f t="shared" si="2"/>
        <v>42</v>
      </c>
      <c r="G103" s="35">
        <f t="shared" si="2"/>
        <v>0</v>
      </c>
      <c r="H103" s="35">
        <f t="shared" si="2"/>
        <v>33</v>
      </c>
      <c r="I103" s="38">
        <f t="shared" si="2"/>
        <v>33</v>
      </c>
      <c r="J103" s="35">
        <f t="shared" si="2"/>
        <v>3</v>
      </c>
      <c r="K103" s="39">
        <f t="shared" si="2"/>
        <v>75</v>
      </c>
    </row>
    <row r="104" spans="1:11" ht="13.5" customHeight="1">
      <c r="A104" s="22" t="s">
        <v>63</v>
      </c>
      <c r="B104" s="8">
        <f>SUM(B7:B102)</f>
        <v>2885</v>
      </c>
      <c r="C104" s="37">
        <f>SUM(C7:C102)</f>
        <v>1485</v>
      </c>
      <c r="D104" s="28">
        <f aca="true" t="shared" si="3" ref="D104:J104">SUM(D7:D101)</f>
        <v>2701</v>
      </c>
      <c r="E104" s="29">
        <f>SUM(E7:E102)</f>
        <v>0</v>
      </c>
      <c r="F104" s="28">
        <f t="shared" si="3"/>
        <v>1880</v>
      </c>
      <c r="G104" s="28">
        <f t="shared" si="3"/>
        <v>0</v>
      </c>
      <c r="H104" s="25">
        <f>SUM(H7:H102)</f>
        <v>1343</v>
      </c>
      <c r="I104" s="28">
        <f t="shared" si="3"/>
        <v>1551</v>
      </c>
      <c r="J104" s="25">
        <f t="shared" si="3"/>
        <v>6</v>
      </c>
      <c r="K104" s="2">
        <f>SUM(B104:J104)</f>
        <v>11851</v>
      </c>
    </row>
    <row r="105" spans="1:11" ht="13.5" customHeight="1">
      <c r="A105" s="22" t="s">
        <v>77</v>
      </c>
      <c r="B105" s="2">
        <v>1</v>
      </c>
      <c r="C105" s="1">
        <v>0</v>
      </c>
      <c r="D105" s="2">
        <v>0</v>
      </c>
      <c r="E105" s="30">
        <v>0</v>
      </c>
      <c r="F105" s="2">
        <v>0</v>
      </c>
      <c r="G105" s="2">
        <v>0</v>
      </c>
      <c r="H105" s="1">
        <v>0</v>
      </c>
      <c r="I105" s="2">
        <v>1</v>
      </c>
      <c r="J105" s="1">
        <v>0</v>
      </c>
      <c r="K105" s="2">
        <f aca="true" t="shared" si="4" ref="K105:K112">SUM(B105:J105)</f>
        <v>2</v>
      </c>
    </row>
    <row r="106" spans="1:13" ht="13.5" customHeight="1">
      <c r="A106" s="22" t="s">
        <v>123</v>
      </c>
      <c r="B106" s="2">
        <v>600</v>
      </c>
      <c r="C106" s="1">
        <v>800</v>
      </c>
      <c r="D106" s="2">
        <v>800</v>
      </c>
      <c r="E106" s="30"/>
      <c r="F106" s="2">
        <v>730</v>
      </c>
      <c r="G106" s="2"/>
      <c r="H106" s="1"/>
      <c r="I106" s="2">
        <v>545</v>
      </c>
      <c r="J106" s="1"/>
      <c r="K106" s="2"/>
      <c r="M106" s="63"/>
    </row>
    <row r="107" spans="1:11" ht="13.5" customHeight="1">
      <c r="A107" s="22" t="s">
        <v>124</v>
      </c>
      <c r="B107" s="2">
        <v>1500</v>
      </c>
      <c r="C107" s="1">
        <v>1530</v>
      </c>
      <c r="D107" s="2">
        <v>1400</v>
      </c>
      <c r="E107" s="30"/>
      <c r="F107" s="2">
        <v>1600</v>
      </c>
      <c r="G107" s="2"/>
      <c r="H107" s="1"/>
      <c r="I107" s="2">
        <v>1500</v>
      </c>
      <c r="J107" s="1"/>
      <c r="K107" s="2"/>
    </row>
    <row r="108" spans="1:11" ht="13.5" customHeight="1">
      <c r="A108" s="22" t="s">
        <v>73</v>
      </c>
      <c r="B108" s="2">
        <v>7.25</v>
      </c>
      <c r="C108" s="1">
        <v>4.5</v>
      </c>
      <c r="D108" s="7">
        <v>4</v>
      </c>
      <c r="E108" s="30"/>
      <c r="F108" s="2">
        <v>5.5</v>
      </c>
      <c r="G108" s="2"/>
      <c r="H108" s="1">
        <v>2.5</v>
      </c>
      <c r="I108" s="2">
        <v>6</v>
      </c>
      <c r="J108" s="1">
        <v>0</v>
      </c>
      <c r="K108" s="2">
        <f t="shared" si="4"/>
        <v>29.75</v>
      </c>
    </row>
    <row r="109" spans="1:11" ht="13.5" customHeight="1">
      <c r="A109" s="22" t="s">
        <v>72</v>
      </c>
      <c r="B109" s="2">
        <v>33.7</v>
      </c>
      <c r="C109" s="1">
        <v>96</v>
      </c>
      <c r="D109" s="7">
        <v>65</v>
      </c>
      <c r="E109" s="30"/>
      <c r="F109" s="2">
        <v>68</v>
      </c>
      <c r="G109" s="2"/>
      <c r="H109" s="1">
        <v>31</v>
      </c>
      <c r="I109" s="2">
        <v>81</v>
      </c>
      <c r="J109" s="1">
        <v>0</v>
      </c>
      <c r="K109" s="2">
        <f t="shared" si="4"/>
        <v>374.7</v>
      </c>
    </row>
    <row r="110" spans="1:11" ht="13.5" customHeight="1">
      <c r="A110" s="22" t="s">
        <v>75</v>
      </c>
      <c r="B110" s="2">
        <v>0.75</v>
      </c>
      <c r="C110" s="1">
        <v>2.75</v>
      </c>
      <c r="D110" s="7">
        <v>3</v>
      </c>
      <c r="E110" s="30"/>
      <c r="F110" s="2">
        <v>3</v>
      </c>
      <c r="G110" s="2"/>
      <c r="H110" s="1">
        <v>4</v>
      </c>
      <c r="I110" s="2">
        <v>3</v>
      </c>
      <c r="J110" s="5">
        <v>0</v>
      </c>
      <c r="K110" s="2">
        <f t="shared" si="4"/>
        <v>16.5</v>
      </c>
    </row>
    <row r="111" spans="1:11" ht="14.25" customHeight="1">
      <c r="A111" s="22" t="s">
        <v>74</v>
      </c>
      <c r="B111" s="2">
        <v>0.5</v>
      </c>
      <c r="C111" s="1">
        <v>3</v>
      </c>
      <c r="D111" s="7">
        <v>2</v>
      </c>
      <c r="E111" s="30"/>
      <c r="F111" s="2">
        <v>3</v>
      </c>
      <c r="G111" s="2"/>
      <c r="H111" s="1">
        <v>2</v>
      </c>
      <c r="I111" s="2">
        <v>4</v>
      </c>
      <c r="J111" s="1">
        <v>0</v>
      </c>
      <c r="K111" s="2">
        <f t="shared" si="4"/>
        <v>14.5</v>
      </c>
    </row>
    <row r="112" spans="1:11" ht="13.5" customHeight="1">
      <c r="A112" s="22" t="s">
        <v>71</v>
      </c>
      <c r="B112" s="8">
        <v>1</v>
      </c>
      <c r="C112" s="5">
        <v>1</v>
      </c>
      <c r="D112" s="7">
        <v>3</v>
      </c>
      <c r="E112" s="27"/>
      <c r="F112" s="8">
        <v>2</v>
      </c>
      <c r="G112" s="8"/>
      <c r="H112" s="5">
        <v>2</v>
      </c>
      <c r="I112" s="8">
        <v>2</v>
      </c>
      <c r="J112" s="5"/>
      <c r="K112" s="2">
        <f t="shared" si="4"/>
        <v>11</v>
      </c>
    </row>
    <row r="113" spans="1:7" ht="17.25" customHeight="1">
      <c r="A113" s="10" t="s">
        <v>132</v>
      </c>
      <c r="D113" s="11"/>
      <c r="E113" s="11"/>
      <c r="F113" s="3"/>
      <c r="G113" s="3"/>
    </row>
    <row r="114" spans="4:7" ht="14.25" customHeight="1">
      <c r="D114" s="11"/>
      <c r="E114" s="11"/>
      <c r="F114" s="3"/>
      <c r="G114" s="3"/>
    </row>
    <row r="115" spans="4:7" ht="13.5" customHeight="1">
      <c r="D115" s="11"/>
      <c r="E115" s="11"/>
      <c r="F115" s="3"/>
      <c r="G115" s="3"/>
    </row>
    <row r="116" spans="1:11" s="12" customFormat="1" ht="15.75" customHeight="1">
      <c r="A116" s="10"/>
      <c r="B116" s="10"/>
      <c r="C116" s="10"/>
      <c r="D116" s="11"/>
      <c r="E116" s="11"/>
      <c r="F116" s="3"/>
      <c r="G116" s="3"/>
      <c r="H116" s="6"/>
      <c r="I116" s="6"/>
      <c r="J116" s="6"/>
      <c r="K116" s="6"/>
    </row>
    <row r="117" spans="4:7" ht="12">
      <c r="D117" s="11"/>
      <c r="E117" s="11"/>
      <c r="F117" s="3"/>
      <c r="G117" s="3"/>
    </row>
    <row r="118" spans="1:7" ht="12">
      <c r="A118" s="36" t="s">
        <v>101</v>
      </c>
      <c r="D118" s="11"/>
      <c r="E118" s="11"/>
      <c r="F118" s="3"/>
      <c r="G118" s="3"/>
    </row>
    <row r="119" spans="1:11" ht="12">
      <c r="A119" s="64" t="s">
        <v>102</v>
      </c>
      <c r="B119" s="64"/>
      <c r="C119" s="64"/>
      <c r="D119" s="65"/>
      <c r="E119" s="65"/>
      <c r="F119" s="65"/>
      <c r="G119" s="65"/>
      <c r="H119" s="64">
        <v>2</v>
      </c>
      <c r="I119" s="64">
        <v>4</v>
      </c>
      <c r="J119" s="64"/>
      <c r="K119" s="64">
        <f>SUM(B119:J119)</f>
        <v>6</v>
      </c>
    </row>
    <row r="120" spans="1:11" ht="12">
      <c r="A120" s="64" t="s">
        <v>103</v>
      </c>
      <c r="B120" s="64">
        <v>1</v>
      </c>
      <c r="C120" s="64"/>
      <c r="D120" s="65">
        <v>4</v>
      </c>
      <c r="E120" s="65"/>
      <c r="F120" s="65"/>
      <c r="G120" s="65"/>
      <c r="H120" s="64"/>
      <c r="I120" s="64"/>
      <c r="J120" s="64"/>
      <c r="K120" s="64">
        <f>SUM(B120:J120)</f>
        <v>5</v>
      </c>
    </row>
    <row r="121" spans="1:11" ht="12">
      <c r="A121" s="64" t="s">
        <v>104</v>
      </c>
      <c r="B121" s="64"/>
      <c r="C121" s="64"/>
      <c r="D121" s="7"/>
      <c r="E121" s="7"/>
      <c r="F121" s="7"/>
      <c r="G121" s="7"/>
      <c r="H121" s="64"/>
      <c r="I121" s="64"/>
      <c r="J121" s="64"/>
      <c r="K121" s="64"/>
    </row>
    <row r="122" spans="1:11" ht="12">
      <c r="A122" s="64" t="s">
        <v>106</v>
      </c>
      <c r="B122" s="64">
        <v>0</v>
      </c>
      <c r="C122" s="64"/>
      <c r="D122" s="64"/>
      <c r="E122" s="64"/>
      <c r="F122" s="64"/>
      <c r="G122" s="64"/>
      <c r="H122" s="64"/>
      <c r="I122" s="64"/>
      <c r="J122" s="64"/>
      <c r="K122" s="64"/>
    </row>
    <row r="124" ht="12">
      <c r="I124" s="62"/>
    </row>
  </sheetData>
  <sheetProtection/>
  <mergeCells count="1">
    <mergeCell ref="B2:J2"/>
  </mergeCells>
  <printOptions/>
  <pageMargins left="0.5" right="0.5" top="1" bottom="0.5" header="0.5" footer="0"/>
  <pageSetup horizontalDpi="600" verticalDpi="600" orientation="landscape" r:id="rId1"/>
  <headerFooter alignWithMargins="0">
    <oddHeader>&amp;L&amp;"Arial,Regular"&amp;9Peoria Christmas Bird Count&amp;CPage &amp;P of &amp;N&amp;RArea: 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 &amp; Jani</dc:creator>
  <cp:keywords/>
  <dc:description/>
  <cp:lastModifiedBy>DLE</cp:lastModifiedBy>
  <cp:lastPrinted>2011-12-22T15:35:43Z</cp:lastPrinted>
  <dcterms:created xsi:type="dcterms:W3CDTF">1998-01-03T03:10:42Z</dcterms:created>
  <dcterms:modified xsi:type="dcterms:W3CDTF">2012-12-31T17:52:19Z</dcterms:modified>
  <cp:category/>
  <cp:version/>
  <cp:contentType/>
  <cp:contentStatus/>
</cp:coreProperties>
</file>